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596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33"/>
  <c r="G35"/>
  <c r="G36"/>
  <c r="G37"/>
  <c r="G41"/>
  <c r="G42"/>
  <c r="G44"/>
  <c r="G47"/>
  <c r="G4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<sst xmlns="http://schemas.openxmlformats.org/spreadsheetml/2006/main">
  <si>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</si>
  <si>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</si>
  <si>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</si>
  <si>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</si>
  <si>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</si>
  <si>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地すべり　三好山城　小川谷排水ボーリング工事（担い手確保型）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</si>
  <si>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</si>
  <si>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</si>
  <si>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</si>
  <si>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</si>
  <si>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</si>
  <si>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</si>
  <si>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</si>
  <si>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</si>
  <si>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</si>
  <si>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</si>
  <si>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水抜きボーリング工
_x000d_2号排水ボーリング工</t>
  </si>
  <si>
    <t>水抜きボーリング工
_x000d_</t>
  </si>
  <si>
    <t>集排水ボーリング
_x000d_礫質土</t>
  </si>
  <si>
    <t>ｍ</t>
  </si>
  <si>
    <t>集排水ボーリング
_x000d_軟岩 Ⅰ</t>
  </si>
  <si>
    <t>ボーリングマシン設置・撤去
_x000d_</t>
  </si>
  <si>
    <t>回</t>
  </si>
  <si>
    <t>排水パイプ
_x000d_VPφ75</t>
  </si>
  <si>
    <t>箇所</t>
  </si>
  <si>
    <t>孔口処理工
_x000d_</t>
  </si>
  <si>
    <t>掘削
_x000d_</t>
  </si>
  <si>
    <t>m3</t>
  </si>
  <si>
    <t>床掘り
_x000d_</t>
  </si>
  <si>
    <t>発生土盛土
_x000d_</t>
  </si>
  <si>
    <t>埋戻
_x000d_</t>
  </si>
  <si>
    <t>基面整正
_x000d_</t>
  </si>
  <si>
    <t>㎡</t>
  </si>
  <si>
    <t>基礎砕石
_x000d_t=150mm</t>
  </si>
  <si>
    <t>石積工
_x000d_</t>
  </si>
  <si>
    <t>張コンクリート型枠
_x000d_</t>
  </si>
  <si>
    <t>張コンクリート
_x000d_σck=18N/mm2</t>
  </si>
  <si>
    <t>集水桝型枠
_x000d_</t>
  </si>
  <si>
    <t>集水桝コンクリート
_x000d_σck=18N/mm2</t>
  </si>
  <si>
    <t>排水パイプ
_x000d_VPφ150</t>
  </si>
  <si>
    <t>水抜パイプ
_x000d_VPφ75</t>
  </si>
  <si>
    <t>流末処理工
_x000d_</t>
  </si>
  <si>
    <t>直接工事費（仮設工）
_x000d_</t>
  </si>
  <si>
    <t>仮設工
_x000d_</t>
  </si>
  <si>
    <t>排水ボーリング足場工
_x000d_</t>
  </si>
  <si>
    <t>モノレール仮設・撤去工
_x000d_</t>
  </si>
  <si>
    <t>モノレール運転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</si>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</sst>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+G12+G35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+G14+G19+G33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166.19999999999999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223.80000000000001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22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23</v>
      </c>
      <c r="E18" s="18" t="s">
        <v>24</v>
      </c>
      <c r="F18" s="19">
        <v>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25</v>
      </c>
      <c r="D19" s="17"/>
      <c r="E19" s="18" t="s">
        <v>13</v>
      </c>
      <c r="F19" s="19">
        <v>1</v>
      </c>
      <c r="G19" s="20">
        <f>+G20+G21+G22+G23+G24+G25+G26+G27+G28+G29+G30+G31+G32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26</v>
      </c>
      <c r="E20" s="18" t="s">
        <v>27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28</v>
      </c>
      <c r="E21" s="18" t="s">
        <v>27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29</v>
      </c>
      <c r="E22" s="18" t="s">
        <v>27</v>
      </c>
      <c r="F22" s="19">
        <v>0.40000000000000002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30</v>
      </c>
      <c r="E23" s="18" t="s">
        <v>27</v>
      </c>
      <c r="F23" s="19">
        <v>0.10000000000000001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31</v>
      </c>
      <c r="E24" s="18" t="s">
        <v>32</v>
      </c>
      <c r="F24" s="19">
        <v>3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33</v>
      </c>
      <c r="E25" s="18" t="s">
        <v>32</v>
      </c>
      <c r="F25" s="19">
        <v>2.8999999999999999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34</v>
      </c>
      <c r="E26" s="18" t="s">
        <v>32</v>
      </c>
      <c r="F26" s="19">
        <v>5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35</v>
      </c>
      <c r="E27" s="18" t="s">
        <v>32</v>
      </c>
      <c r="F27" s="19">
        <v>5.0999999999999996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36</v>
      </c>
      <c r="E28" s="18" t="s">
        <v>27</v>
      </c>
      <c r="F28" s="19">
        <v>0.90000000000000002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37</v>
      </c>
      <c r="E29" s="18" t="s">
        <v>32</v>
      </c>
      <c r="F29" s="19">
        <v>5.4000000000000004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38</v>
      </c>
      <c r="E30" s="18" t="s">
        <v>27</v>
      </c>
      <c r="F30" s="19">
        <v>0.80000000000000004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24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40</v>
      </c>
      <c r="E32" s="18" t="s">
        <v>24</v>
      </c>
      <c r="F32" s="19">
        <v>2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41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41</v>
      </c>
      <c r="E34" s="18" t="s">
        <v>19</v>
      </c>
      <c r="F34" s="19">
        <v>37</v>
      </c>
      <c r="G34" s="26"/>
      <c r="H34" s="21"/>
      <c r="I34" s="22">
        <v>25</v>
      </c>
      <c r="J34" s="22">
        <v>4</v>
      </c>
    </row>
    <row r="35" ht="42" customHeight="1">
      <c r="A35" s="15" t="s">
        <v>42</v>
      </c>
      <c r="B35" s="16"/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1</v>
      </c>
    </row>
    <row r="36" ht="42" customHeight="1">
      <c r="A36" s="23"/>
      <c r="B36" s="16" t="s">
        <v>43</v>
      </c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</v>
      </c>
    </row>
    <row r="37" ht="42" customHeight="1">
      <c r="A37" s="23"/>
      <c r="B37" s="24"/>
      <c r="C37" s="16" t="s">
        <v>43</v>
      </c>
      <c r="D37" s="17"/>
      <c r="E37" s="18" t="s">
        <v>13</v>
      </c>
      <c r="F37" s="19">
        <v>1</v>
      </c>
      <c r="G37" s="20">
        <f>+G38+G39+G40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44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13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46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15" t="s">
        <v>47</v>
      </c>
      <c r="B41" s="16"/>
      <c r="C41" s="16"/>
      <c r="D41" s="17"/>
      <c r="E41" s="18" t="s">
        <v>13</v>
      </c>
      <c r="F41" s="19">
        <v>1</v>
      </c>
      <c r="G41" s="20">
        <f>+G42+G44</f>
        <v>0</v>
      </c>
      <c r="H41" s="21"/>
      <c r="I41" s="22">
        <v>32</v>
      </c>
      <c r="J41" s="22"/>
    </row>
    <row r="42" ht="42" customHeight="1">
      <c r="A42" s="15" t="s">
        <v>48</v>
      </c>
      <c r="B42" s="16"/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200</v>
      </c>
    </row>
    <row r="43" ht="42" customHeight="1">
      <c r="A43" s="15" t="s">
        <v>49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50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210</v>
      </c>
    </row>
    <row r="45" ht="42" customHeight="1">
      <c r="A45" s="15" t="s">
        <v>51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/>
    </row>
    <row r="46" ht="42" customHeight="1">
      <c r="A46" s="15" t="s">
        <v>52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>
        <v>220</v>
      </c>
    </row>
    <row r="47" ht="42" customHeight="1">
      <c r="A47" s="15" t="s">
        <v>53</v>
      </c>
      <c r="B47" s="16"/>
      <c r="C47" s="16"/>
      <c r="D47" s="17"/>
      <c r="E47" s="18" t="s">
        <v>13</v>
      </c>
      <c r="F47" s="19">
        <v>1</v>
      </c>
      <c r="G47" s="20">
        <f>+G10+G46</f>
        <v>0</v>
      </c>
      <c r="H47" s="21"/>
      <c r="I47" s="22">
        <v>38</v>
      </c>
      <c r="J47" s="22">
        <v>30</v>
      </c>
    </row>
    <row r="48" ht="42" customHeight="1">
      <c r="A48" s="27" t="s">
        <v>54</v>
      </c>
      <c r="B48" s="28"/>
      <c r="C48" s="28"/>
      <c r="D48" s="29"/>
      <c r="E48" s="30" t="s">
        <v>55</v>
      </c>
      <c r="F48" s="31" t="s">
        <v>55</v>
      </c>
      <c r="G48" s="32">
        <f>G47</f>
        <v>0</v>
      </c>
      <c r="I48" s="33">
        <v>39</v>
      </c>
      <c r="J48" s="33">
        <v>90</v>
      </c>
    </row>
    <row r="49" ht="42" customHeight="1"/>
    <row r="50" ht="42" customHeight="1"/>
    <row r="51" ht="13.2"/>
    <row r="52" ht="13.2"/>
    <row r="53" ht="13.2"/>
    <row r="54" ht="13.2"/>
    <row r="59" ht="13.2"/>
    <row r="60" ht="13.2"/>
    <row r="61" ht="13.2"/>
  </sheetData>
  <sheetProtection sheet="1" objects="1" scenarios="1" spinCount="100000" saltValue="wEETXtYD8kiVXPZYVsf4DxNhW3bh9U+yip8SLVpuWfddJ78zBXlADf6y38jQbi+yMnNpnK6BRkGBEcFHDkUi3A==" hashValue="BHp3xKes1pYM13KSzEmRQzK+lEwcWDSpKg5jsveaRW5PnX8CAt1wlRsjUYdlFFU3bCX6iautTmqsLNaccYFoew==" algorithmName="SHA-512" password="FD80"/>
  <mergeCells count="24"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3:D33"/>
    <mergeCell ref="A35:D35"/>
    <mergeCell ref="B36:D36"/>
    <mergeCell ref="C37:D37"/>
    <mergeCell ref="A41:D41"/>
    <mergeCell ref="A42:D42"/>
    <mergeCell ref="A43:D43"/>
    <mergeCell ref="A44:D44"/>
    <mergeCell ref="A45:D45"/>
    <mergeCell ref="A46:D46"/>
    <mergeCell ref="A47:D4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makimoto yoshiki</cp:lastModifiedBy>
  <cp:lastPrinted>2020-10-12T05:07:54Z</cp:lastPrinted>
  <dcterms:created xsi:type="dcterms:W3CDTF">2014-01-09T08:55:00Z</dcterms:created>
  <dcterms:modified xsi:type="dcterms:W3CDTF">2025-06-02T07:50:48Z</dcterms:modified>
</cp:coreProperties>
</file>